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40" windowWidth="1932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Sheet1!$A$1:$U$65</definedName>
  </definedNames>
  <calcPr calcId="125725"/>
</workbook>
</file>

<file path=xl/calcChain.xml><?xml version="1.0" encoding="utf-8"?>
<calcChain xmlns="http://schemas.openxmlformats.org/spreadsheetml/2006/main">
  <c r="P50" i="1"/>
  <c r="N40"/>
  <c r="L40"/>
  <c r="J40"/>
  <c r="H40"/>
  <c r="F40"/>
  <c r="D40"/>
  <c r="N44"/>
  <c r="L44"/>
  <c r="J44"/>
  <c r="H44"/>
  <c r="F44"/>
  <c r="D44"/>
  <c r="P60"/>
  <c r="N46"/>
  <c r="N48" s="1"/>
  <c r="L46"/>
  <c r="L48" s="1"/>
  <c r="J46"/>
  <c r="J48" s="1"/>
  <c r="H46"/>
  <c r="H48" s="1"/>
  <c r="F46"/>
  <c r="F48" s="1"/>
  <c r="D46"/>
  <c r="D48" s="1"/>
  <c r="N42"/>
  <c r="L42"/>
  <c r="J42"/>
  <c r="H42"/>
  <c r="F42"/>
  <c r="D42"/>
  <c r="D50" l="1"/>
  <c r="H50"/>
  <c r="L50"/>
  <c r="P40"/>
  <c r="F50"/>
  <c r="J50"/>
  <c r="P48"/>
  <c r="L52" l="1"/>
  <c r="L54" s="1"/>
  <c r="L56" s="1"/>
  <c r="L58" s="1"/>
  <c r="F52"/>
  <c r="F54" s="1"/>
  <c r="F56" s="1"/>
  <c r="F58" s="1"/>
  <c r="D52"/>
  <c r="N52"/>
  <c r="N54" s="1"/>
  <c r="N56" s="1"/>
  <c r="N58" s="1"/>
  <c r="J52"/>
  <c r="J54" s="1"/>
  <c r="J56" s="1"/>
  <c r="J58" s="1"/>
  <c r="H52"/>
  <c r="H54" s="1"/>
  <c r="H56" s="1"/>
  <c r="H58" s="1"/>
  <c r="D54" l="1"/>
  <c r="P54" s="1"/>
  <c r="P52"/>
  <c r="P56" l="1"/>
  <c r="P58" s="1"/>
  <c r="D56"/>
  <c r="D58" s="1"/>
</calcChain>
</file>

<file path=xl/sharedStrings.xml><?xml version="1.0" encoding="utf-8"?>
<sst xmlns="http://schemas.openxmlformats.org/spreadsheetml/2006/main" count="86" uniqueCount="46">
  <si>
    <t>Feb</t>
  </si>
  <si>
    <t>Mar</t>
  </si>
  <si>
    <t>Apr</t>
  </si>
  <si>
    <t>May</t>
  </si>
  <si>
    <t>Jun</t>
  </si>
  <si>
    <t>Jul</t>
  </si>
  <si>
    <t>Total</t>
  </si>
  <si>
    <t>Six Month Merchandise Budget</t>
  </si>
  <si>
    <t>total of row</t>
  </si>
  <si>
    <t>Input</t>
  </si>
  <si>
    <t>Percentage Variation Method</t>
  </si>
  <si>
    <t>must add to 100%</t>
  </si>
  <si>
    <t>The House</t>
  </si>
  <si>
    <t>Phase 4</t>
  </si>
  <si>
    <t>Planned Beginning of Month (BOM) Stock</t>
  </si>
  <si>
    <t>Average Monthly Sales</t>
  </si>
  <si>
    <t>Average Stock for Season</t>
  </si>
  <si>
    <t>Planned Sales</t>
  </si>
  <si>
    <t>Planned Retail Reductions</t>
  </si>
  <si>
    <t>Planned End of Month (EOM) Stock</t>
  </si>
  <si>
    <t>Planned Purchases @ Retail</t>
  </si>
  <si>
    <t>Planned Purchases @ Cost</t>
  </si>
  <si>
    <t>Planned Initial Margin</t>
  </si>
  <si>
    <t>Planned Gross Margin</t>
  </si>
  <si>
    <t>Planned Monthly Sales % of budget total</t>
  </si>
  <si>
    <t>Planned Retail Reduction %</t>
  </si>
  <si>
    <t>Initial month stock</t>
  </si>
  <si>
    <t>Formulas</t>
  </si>
  <si>
    <t>&lt;=== Total planned sales divided by number of months in schedule ===&gt;</t>
  </si>
  <si>
    <t>&lt;=== Total planned sales divided by expected turnover rate ===&gt;</t>
  </si>
  <si>
    <t>&lt;=== total sales for scheduled period * percentage for each month ===&gt;</t>
  </si>
  <si>
    <t>&lt;=== sales for month * planned retail reduction percentage ===&gt;</t>
  </si>
  <si>
    <t>&lt;=== following month calculated BOM stock ===&gt;</t>
  </si>
  <si>
    <t>Ending month stock</t>
  </si>
  <si>
    <t>&lt;== Planned EOM stock + planned sales + planned retail reductions- planned BOM stock ===&gt;</t>
  </si>
  <si>
    <t>&lt;=== Planned purchases at retail * (1 - initial margin percentage) ===&gt;</t>
  </si>
  <si>
    <t>&lt;=== Planned purchases at retail * initial margin percentage ===&gt;</t>
  </si>
  <si>
    <t>initial margin %</t>
  </si>
  <si>
    <t>&lt;=== Planned initial margin minus planned retail reductions ===&gt;</t>
  </si>
  <si>
    <t>turnover rate</t>
  </si>
  <si>
    <t>&lt;= Average stock for season * 1/2 * (1 + planned sales for month/average monthly sales) =&gt;</t>
  </si>
  <si>
    <t>For instructions</t>
  </si>
  <si>
    <t>for table of contents</t>
  </si>
  <si>
    <t>for phase 4 basic concepts</t>
  </si>
  <si>
    <t>Return to Exercise</t>
  </si>
  <si>
    <t>9-B</t>
  </si>
</sst>
</file>

<file path=xl/styles.xml><?xml version="1.0" encoding="utf-8"?>
<styleSheet xmlns="http://schemas.openxmlformats.org/spreadsheetml/2006/main">
  <numFmts count="3">
    <numFmt numFmtId="5" formatCode="&quot;$&quot;#,##0_);\(&quot;$&quot;#,##0\)"/>
    <numFmt numFmtId="43" formatCode="_(* #,##0.00_);_(* \(#,##0.00\);_(* &quot;-&quot;??_);_(@_)"/>
    <numFmt numFmtId="164" formatCode="_(&quot;$&quot;* #,##0_);_(&quot;$&quot;* \(#,##0\);_(&quot;$&quot;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name val="Geneva"/>
    </font>
    <font>
      <sz val="9"/>
      <name val="Arial"/>
      <family val="2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rgb="FF7F7F7F"/>
      </left>
      <right/>
      <top/>
      <bottom/>
      <diagonal/>
    </border>
  </borders>
  <cellStyleXfs count="8">
    <xf numFmtId="0" fontId="0" fillId="0" borderId="0"/>
    <xf numFmtId="0" fontId="2" fillId="2" borderId="1" applyNumberFormat="0" applyAlignment="0" applyProtection="0"/>
    <xf numFmtId="9" fontId="1" fillId="0" borderId="0" applyFont="0" applyFill="0" applyBorder="0" applyAlignment="0" applyProtection="0"/>
    <xf numFmtId="0" fontId="5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/>
    <xf numFmtId="5" fontId="3" fillId="0" borderId="0" xfId="0" applyNumberFormat="1" applyFont="1"/>
    <xf numFmtId="5" fontId="4" fillId="0" borderId="0" xfId="0" applyNumberFormat="1" applyFont="1"/>
    <xf numFmtId="0" fontId="8" fillId="0" borderId="2" xfId="0" applyFont="1" applyBorder="1"/>
    <xf numFmtId="0" fontId="3" fillId="0" borderId="2" xfId="0" applyFont="1" applyBorder="1"/>
    <xf numFmtId="0" fontId="5" fillId="3" borderId="0" xfId="3"/>
    <xf numFmtId="17" fontId="3" fillId="0" borderId="2" xfId="0" applyNumberFormat="1" applyFont="1" applyBorder="1" applyAlignment="1">
      <alignment horizontal="center"/>
    </xf>
    <xf numFmtId="17" fontId="5" fillId="3" borderId="0" xfId="3" applyNumberFormat="1" applyAlignment="1">
      <alignment horizontal="center"/>
    </xf>
    <xf numFmtId="16" fontId="3" fillId="0" borderId="2" xfId="0" applyNumberFormat="1" applyFont="1" applyBorder="1" applyAlignment="1">
      <alignment horizontal="center"/>
    </xf>
    <xf numFmtId="16" fontId="5" fillId="3" borderId="0" xfId="3" applyNumberFormat="1" applyAlignment="1">
      <alignment horizontal="center"/>
    </xf>
    <xf numFmtId="0" fontId="0" fillId="0" borderId="2" xfId="0" applyBorder="1" applyAlignment="1">
      <alignment horizontal="center"/>
    </xf>
    <xf numFmtId="0" fontId="5" fillId="3" borderId="0" xfId="3" applyAlignment="1">
      <alignment horizontal="center"/>
    </xf>
    <xf numFmtId="5" fontId="5" fillId="3" borderId="0" xfId="3" applyNumberFormat="1"/>
    <xf numFmtId="5" fontId="3" fillId="0" borderId="2" xfId="0" applyNumberFormat="1" applyFont="1" applyBorder="1"/>
    <xf numFmtId="5" fontId="7" fillId="4" borderId="2" xfId="4" applyNumberFormat="1" applyBorder="1" applyAlignment="1">
      <alignment horizontal="center"/>
    </xf>
    <xf numFmtId="5" fontId="5" fillId="3" borderId="0" xfId="3" applyNumberFormat="1" applyBorder="1" applyAlignment="1">
      <alignment horizontal="center"/>
    </xf>
    <xf numFmtId="5" fontId="5" fillId="3" borderId="6" xfId="3" applyNumberFormat="1" applyBorder="1"/>
    <xf numFmtId="5" fontId="5" fillId="3" borderId="0" xfId="3" applyNumberFormat="1" applyBorder="1"/>
    <xf numFmtId="5" fontId="4" fillId="0" borderId="2" xfId="0" applyNumberFormat="1" applyFont="1" applyBorder="1"/>
    <xf numFmtId="0" fontId="0" fillId="0" borderId="2" xfId="0" applyBorder="1"/>
    <xf numFmtId="0" fontId="5" fillId="3" borderId="0" xfId="3" applyBorder="1"/>
    <xf numFmtId="9" fontId="7" fillId="5" borderId="2" xfId="5" applyNumberFormat="1" applyBorder="1"/>
    <xf numFmtId="9" fontId="5" fillId="3" borderId="0" xfId="3" applyNumberFormat="1"/>
    <xf numFmtId="5" fontId="5" fillId="3" borderId="8" xfId="3" applyNumberFormat="1" applyBorder="1"/>
    <xf numFmtId="0" fontId="0" fillId="6" borderId="0" xfId="0" applyFill="1"/>
    <xf numFmtId="9" fontId="3" fillId="0" borderId="2" xfId="2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2" xfId="0" applyFont="1" applyBorder="1"/>
    <xf numFmtId="0" fontId="3" fillId="0" borderId="2" xfId="0" applyFont="1" applyBorder="1" applyAlignment="1">
      <alignment horizontal="center"/>
    </xf>
    <xf numFmtId="164" fontId="5" fillId="3" borderId="0" xfId="3" applyNumberFormat="1"/>
    <xf numFmtId="5" fontId="3" fillId="0" borderId="3" xfId="0" applyNumberFormat="1" applyFont="1" applyBorder="1"/>
    <xf numFmtId="164" fontId="2" fillId="2" borderId="14" xfId="1" applyNumberFormat="1" applyBorder="1"/>
    <xf numFmtId="164" fontId="5" fillId="3" borderId="0" xfId="3" applyNumberFormat="1" applyBorder="1"/>
    <xf numFmtId="5" fontId="5" fillId="3" borderId="13" xfId="3" applyNumberFormat="1" applyBorder="1"/>
    <xf numFmtId="9" fontId="5" fillId="3" borderId="0" xfId="3" applyNumberFormat="1" applyBorder="1"/>
    <xf numFmtId="5" fontId="3" fillId="0" borderId="5" xfId="0" applyNumberFormat="1" applyFont="1" applyBorder="1"/>
    <xf numFmtId="5" fontId="3" fillId="0" borderId="4" xfId="0" applyNumberFormat="1" applyFont="1" applyBorder="1"/>
    <xf numFmtId="9" fontId="7" fillId="4" borderId="2" xfId="2" applyFont="1" applyFill="1" applyBorder="1" applyAlignment="1">
      <alignment horizontal="center"/>
    </xf>
    <xf numFmtId="0" fontId="6" fillId="3" borderId="0" xfId="3" applyFont="1"/>
    <xf numFmtId="0" fontId="6" fillId="3" borderId="0" xfId="3" applyFont="1" applyAlignment="1">
      <alignment horizontal="center"/>
    </xf>
    <xf numFmtId="0" fontId="9" fillId="3" borderId="2" xfId="6" applyFill="1" applyBorder="1" applyAlignment="1" applyProtection="1"/>
    <xf numFmtId="9" fontId="5" fillId="3" borderId="0" xfId="2" applyFont="1" applyFill="1" applyBorder="1"/>
    <xf numFmtId="9" fontId="2" fillId="2" borderId="9" xfId="2" applyFont="1" applyFill="1" applyBorder="1"/>
    <xf numFmtId="9" fontId="2" fillId="2" borderId="8" xfId="2" applyFont="1" applyFill="1" applyBorder="1"/>
    <xf numFmtId="9" fontId="5" fillId="3" borderId="0" xfId="2" applyFont="1" applyFill="1"/>
    <xf numFmtId="9" fontId="2" fillId="2" borderId="0" xfId="2" applyFont="1" applyFill="1" applyBorder="1"/>
    <xf numFmtId="43" fontId="7" fillId="4" borderId="2" xfId="7" applyFont="1" applyFill="1" applyBorder="1" applyAlignment="1">
      <alignment horizontal="center"/>
    </xf>
    <xf numFmtId="0" fontId="6" fillId="3" borderId="0" xfId="3" applyFont="1" applyAlignment="1">
      <alignment horizontal="center"/>
    </xf>
    <xf numFmtId="0" fontId="6" fillId="3" borderId="0" xfId="3" applyFont="1"/>
    <xf numFmtId="5" fontId="4" fillId="0" borderId="3" xfId="0" applyNumberFormat="1" applyFont="1" applyBorder="1" applyAlignment="1">
      <alignment horizontal="center"/>
    </xf>
    <xf numFmtId="5" fontId="4" fillId="0" borderId="4" xfId="0" applyNumberFormat="1" applyFont="1" applyBorder="1" applyAlignment="1">
      <alignment horizontal="center"/>
    </xf>
    <xf numFmtId="5" fontId="4" fillId="0" borderId="7" xfId="0" applyNumberFormat="1" applyFont="1" applyBorder="1" applyAlignment="1">
      <alignment horizontal="center"/>
    </xf>
    <xf numFmtId="5" fontId="4" fillId="0" borderId="5" xfId="0" applyNumberFormat="1" applyFont="1" applyBorder="1" applyAlignment="1">
      <alignment horizontal="center"/>
    </xf>
    <xf numFmtId="5" fontId="3" fillId="0" borderId="3" xfId="0" applyNumberFormat="1" applyFont="1" applyBorder="1" applyAlignment="1">
      <alignment horizontal="center"/>
    </xf>
    <xf numFmtId="5" fontId="3" fillId="0" borderId="4" xfId="0" applyNumberFormat="1" applyFont="1" applyBorder="1" applyAlignment="1">
      <alignment horizontal="center"/>
    </xf>
    <xf numFmtId="5" fontId="3" fillId="0" borderId="5" xfId="0" applyNumberFormat="1" applyFont="1" applyBorder="1" applyAlignment="1">
      <alignment horizontal="center"/>
    </xf>
  </cellXfs>
  <cellStyles count="8">
    <cellStyle name="Accent1" xfId="4" builtinId="29"/>
    <cellStyle name="Accent2" xfId="5" builtinId="33"/>
    <cellStyle name="Comma" xfId="7" builtinId="3"/>
    <cellStyle name="Hyperlink" xfId="6" builtinId="8"/>
    <cellStyle name="Input" xfId="1" builtinId="20"/>
    <cellStyle name="Neutral" xfId="3" builtinId="28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jpeg"/><Relationship Id="rId3" Type="http://schemas.openxmlformats.org/officeDocument/2006/relationships/hyperlink" Target="phase%204%20instructions.docx" TargetMode="External"/><Relationship Id="rId7" Type="http://schemas.openxmlformats.org/officeDocument/2006/relationships/hyperlink" Target="PHASE%20FOUR%20SPREADSHEET%20MODEL.docx" TargetMode="External"/><Relationship Id="rId2" Type="http://schemas.openxmlformats.org/officeDocument/2006/relationships/image" Target="../media/image1.gif"/><Relationship Id="rId1" Type="http://schemas.openxmlformats.org/officeDocument/2006/relationships/hyperlink" Target="../The%20House%202009/phase%204%20instructions.docx" TargetMode="External"/><Relationship Id="rId6" Type="http://schemas.openxmlformats.org/officeDocument/2006/relationships/image" Target="../media/image3.gif"/><Relationship Id="rId5" Type="http://schemas.openxmlformats.org/officeDocument/2006/relationships/hyperlink" Target="the_house_front_door.doc" TargetMode="External"/><Relationship Id="rId4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1133475</xdr:colOff>
      <xdr:row>4</xdr:row>
      <xdr:rowOff>104775</xdr:rowOff>
    </xdr:from>
    <xdr:to>
      <xdr:col>19</xdr:col>
      <xdr:colOff>380999</xdr:colOff>
      <xdr:row>8</xdr:row>
      <xdr:rowOff>19050</xdr:rowOff>
    </xdr:to>
    <xdr:pic>
      <xdr:nvPicPr>
        <xdr:cNvPr id="2" name="Picture 1" descr="HELP.GIF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163050" y="104775"/>
          <a:ext cx="1323974" cy="714375"/>
        </a:xfrm>
        <a:prstGeom prst="rect">
          <a:avLst/>
        </a:prstGeom>
      </xdr:spPr>
    </xdr:pic>
    <xdr:clientData/>
  </xdr:twoCellAnchor>
  <xdr:twoCellAnchor editAs="oneCell">
    <xdr:from>
      <xdr:col>14</xdr:col>
      <xdr:colOff>76199</xdr:colOff>
      <xdr:row>4</xdr:row>
      <xdr:rowOff>19050</xdr:rowOff>
    </xdr:from>
    <xdr:to>
      <xdr:col>17</xdr:col>
      <xdr:colOff>142875</xdr:colOff>
      <xdr:row>8</xdr:row>
      <xdr:rowOff>152400</xdr:rowOff>
    </xdr:to>
    <xdr:pic>
      <xdr:nvPicPr>
        <xdr:cNvPr id="3" name="Picture 2" descr="FLASHE.GIF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981949" y="19050"/>
          <a:ext cx="1524001" cy="933450"/>
        </a:xfrm>
        <a:prstGeom prst="rect">
          <a:avLst/>
        </a:prstGeom>
      </xdr:spPr>
    </xdr:pic>
    <xdr:clientData/>
  </xdr:twoCellAnchor>
  <xdr:twoCellAnchor editAs="oneCell">
    <xdr:from>
      <xdr:col>11</xdr:col>
      <xdr:colOff>28575</xdr:colOff>
      <xdr:row>0</xdr:row>
      <xdr:rowOff>85726</xdr:rowOff>
    </xdr:from>
    <xdr:to>
      <xdr:col>13</xdr:col>
      <xdr:colOff>342900</xdr:colOff>
      <xdr:row>4</xdr:row>
      <xdr:rowOff>85725</xdr:rowOff>
    </xdr:to>
    <xdr:pic>
      <xdr:nvPicPr>
        <xdr:cNvPr id="4" name="Picture 3" descr="FLASHE.GIF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248400" y="85726"/>
          <a:ext cx="1181100" cy="781049"/>
        </a:xfrm>
        <a:prstGeom prst="rect">
          <a:avLst/>
        </a:prstGeom>
      </xdr:spPr>
    </xdr:pic>
    <xdr:clientData/>
  </xdr:twoCellAnchor>
  <xdr:twoCellAnchor editAs="oneCell">
    <xdr:from>
      <xdr:col>13</xdr:col>
      <xdr:colOff>209550</xdr:colOff>
      <xdr:row>0</xdr:row>
      <xdr:rowOff>171450</xdr:rowOff>
    </xdr:from>
    <xdr:to>
      <xdr:col>14</xdr:col>
      <xdr:colOff>38100</xdr:colOff>
      <xdr:row>3</xdr:row>
      <xdr:rowOff>180975</xdr:rowOff>
    </xdr:to>
    <xdr:pic>
      <xdr:nvPicPr>
        <xdr:cNvPr id="5" name="Picture 4" descr="STAR.GIF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372350" y="171450"/>
          <a:ext cx="571500" cy="590550"/>
        </a:xfrm>
        <a:prstGeom prst="rect">
          <a:avLst/>
        </a:prstGeom>
      </xdr:spPr>
    </xdr:pic>
    <xdr:clientData/>
  </xdr:twoCellAnchor>
  <xdr:twoCellAnchor editAs="oneCell">
    <xdr:from>
      <xdr:col>3</xdr:col>
      <xdr:colOff>352425</xdr:colOff>
      <xdr:row>2</xdr:row>
      <xdr:rowOff>104775</xdr:rowOff>
    </xdr:from>
    <xdr:to>
      <xdr:col>5</xdr:col>
      <xdr:colOff>504825</xdr:colOff>
      <xdr:row>6</xdr:row>
      <xdr:rowOff>114300</xdr:rowOff>
    </xdr:to>
    <xdr:pic>
      <xdr:nvPicPr>
        <xdr:cNvPr id="6" name="Picture 5" descr="FLASHE.GIF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05150" y="495300"/>
          <a:ext cx="1076325" cy="781050"/>
        </a:xfrm>
        <a:prstGeom prst="rect">
          <a:avLst/>
        </a:prstGeom>
      </xdr:spPr>
    </xdr:pic>
    <xdr:clientData/>
  </xdr:twoCellAnchor>
  <xdr:twoCellAnchor editAs="oneCell">
    <xdr:from>
      <xdr:col>5</xdr:col>
      <xdr:colOff>419100</xdr:colOff>
      <xdr:row>3</xdr:row>
      <xdr:rowOff>95250</xdr:rowOff>
    </xdr:from>
    <xdr:to>
      <xdr:col>6</xdr:col>
      <xdr:colOff>38100</xdr:colOff>
      <xdr:row>5</xdr:row>
      <xdr:rowOff>104775</xdr:rowOff>
    </xdr:to>
    <xdr:pic>
      <xdr:nvPicPr>
        <xdr:cNvPr id="7" name="Picture 6" descr="ICON011A.JPG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4095750" y="676275"/>
          <a:ext cx="371475" cy="400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Exercise%209B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88"/>
  <sheetViews>
    <sheetView tabSelected="1" zoomScaleNormal="100" workbookViewId="0">
      <selection activeCell="O3" sqref="O3:Q3"/>
    </sheetView>
  </sheetViews>
  <sheetFormatPr defaultRowHeight="15"/>
  <cols>
    <col min="1" max="1" width="3.28515625" customWidth="1"/>
    <col min="2" max="2" width="36.85546875" customWidth="1"/>
    <col min="3" max="3" width="1.85546875" customWidth="1"/>
    <col min="4" max="4" width="12" customWidth="1"/>
    <col min="5" max="5" width="1.85546875" customWidth="1"/>
    <col min="6" max="6" width="11.28515625" customWidth="1"/>
    <col min="7" max="7" width="1.85546875" customWidth="1"/>
    <col min="8" max="8" width="11.42578125" customWidth="1"/>
    <col min="9" max="9" width="1.85546875" customWidth="1"/>
    <col min="10" max="10" width="10.5703125" customWidth="1"/>
    <col min="11" max="11" width="1.5703125" customWidth="1"/>
    <col min="12" max="12" width="11.140625" customWidth="1"/>
    <col min="13" max="13" width="1.85546875" customWidth="1"/>
    <col min="14" max="14" width="11.140625" customWidth="1"/>
    <col min="15" max="15" width="1.85546875" customWidth="1"/>
    <col min="16" max="16" width="18.140625" customWidth="1"/>
    <col min="17" max="17" width="1.85546875" customWidth="1"/>
    <col min="18" max="18" width="9.28515625" bestFit="1" customWidth="1"/>
    <col min="19" max="19" width="1.85546875" customWidth="1"/>
    <col min="20" max="20" width="14.42578125" customWidth="1"/>
    <col min="21" max="21" width="3.140625" customWidth="1"/>
  </cols>
  <sheetData>
    <row r="1" spans="1:33" ht="15.75" thickBo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</row>
    <row r="2" spans="1:33">
      <c r="A2" s="6"/>
      <c r="B2" s="27" t="s">
        <v>12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</row>
    <row r="3" spans="1:33">
      <c r="A3" s="6"/>
      <c r="B3" s="28" t="s">
        <v>13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50" t="s">
        <v>42</v>
      </c>
      <c r="P3" s="50"/>
      <c r="Q3" s="50"/>
      <c r="R3" s="6"/>
      <c r="S3" s="6"/>
      <c r="T3" s="6"/>
      <c r="U3" s="6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</row>
    <row r="4" spans="1:33">
      <c r="A4" s="6"/>
      <c r="B4" s="28" t="s">
        <v>7</v>
      </c>
      <c r="C4" s="6"/>
      <c r="D4" s="6"/>
      <c r="E4" s="6"/>
      <c r="F4" s="6"/>
      <c r="G4" s="6"/>
      <c r="H4" s="42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</row>
    <row r="5" spans="1:33" ht="15.75" customHeight="1" thickBot="1">
      <c r="A5" s="6"/>
      <c r="B5" s="29" t="s">
        <v>10</v>
      </c>
      <c r="C5" s="6"/>
      <c r="D5" s="6"/>
      <c r="E5" s="6"/>
      <c r="F5" s="6"/>
      <c r="G5" s="6"/>
      <c r="H5" s="41" t="s">
        <v>43</v>
      </c>
      <c r="I5" s="41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</row>
    <row r="6" spans="1:33" ht="15.7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</row>
    <row r="7" spans="1:33" ht="15.7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51" t="s">
        <v>41</v>
      </c>
      <c r="N7" s="51"/>
      <c r="O7" s="51"/>
      <c r="P7" s="6"/>
      <c r="Q7" s="6"/>
      <c r="R7" s="6"/>
      <c r="S7" s="6"/>
      <c r="T7" s="6"/>
      <c r="U7" s="6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</row>
    <row r="8" spans="1:33" ht="15.75" thickBo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</row>
    <row r="9" spans="1:33" ht="15.75" thickBot="1">
      <c r="A9" s="6"/>
      <c r="B9" s="30" t="s">
        <v>27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</row>
    <row r="10" spans="1:33" ht="15.75" thickBot="1">
      <c r="A10" s="6"/>
      <c r="B10" s="6"/>
      <c r="C10" s="6"/>
      <c r="D10" s="7" t="s">
        <v>0</v>
      </c>
      <c r="E10" s="8"/>
      <c r="F10" s="7" t="s">
        <v>1</v>
      </c>
      <c r="G10" s="8"/>
      <c r="H10" s="7" t="s">
        <v>2</v>
      </c>
      <c r="I10" s="8"/>
      <c r="J10" s="7" t="s">
        <v>3</v>
      </c>
      <c r="K10" s="8"/>
      <c r="L10" s="7" t="s">
        <v>4</v>
      </c>
      <c r="M10" s="8"/>
      <c r="N10" s="7" t="s">
        <v>5</v>
      </c>
      <c r="O10" s="8"/>
      <c r="P10" s="31" t="s">
        <v>6</v>
      </c>
      <c r="Q10" s="12"/>
      <c r="R10" s="6"/>
      <c r="S10" s="42" t="s">
        <v>44</v>
      </c>
      <c r="T10" s="6"/>
      <c r="U10" s="6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</row>
    <row r="11" spans="1:33" ht="15.75" thickBot="1">
      <c r="A11" s="6"/>
      <c r="B11" s="6"/>
      <c r="C11" s="6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12"/>
      <c r="Q11" s="12"/>
      <c r="R11" s="6"/>
      <c r="S11" s="6"/>
      <c r="T11" s="6"/>
      <c r="U11" s="6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</row>
    <row r="12" spans="1:33" ht="15.75" thickBot="1">
      <c r="A12" s="6"/>
      <c r="B12" s="4" t="s">
        <v>14</v>
      </c>
      <c r="C12" s="6"/>
      <c r="D12" s="56" t="s">
        <v>40</v>
      </c>
      <c r="E12" s="57"/>
      <c r="F12" s="57"/>
      <c r="G12" s="57"/>
      <c r="H12" s="57"/>
      <c r="I12" s="57"/>
      <c r="J12" s="57"/>
      <c r="K12" s="57"/>
      <c r="L12" s="57"/>
      <c r="M12" s="57"/>
      <c r="N12" s="58"/>
      <c r="O12" s="13"/>
      <c r="P12" s="14" t="s">
        <v>26</v>
      </c>
      <c r="Q12" s="6"/>
      <c r="R12" s="6"/>
      <c r="S12" s="6"/>
      <c r="T12" s="43" t="s">
        <v>45</v>
      </c>
      <c r="U12" s="6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</row>
    <row r="13" spans="1:33" ht="6" customHeight="1" thickBot="1">
      <c r="A13" s="6"/>
      <c r="B13" s="6"/>
      <c r="C13" s="6"/>
      <c r="D13" s="6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6"/>
      <c r="R13" s="6"/>
      <c r="S13" s="6"/>
      <c r="T13" s="6"/>
      <c r="U13" s="6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</row>
    <row r="14" spans="1:33" ht="15.75" thickBot="1">
      <c r="A14" s="6"/>
      <c r="B14" s="5" t="s">
        <v>15</v>
      </c>
      <c r="C14" s="6"/>
      <c r="D14" s="56" t="s">
        <v>28</v>
      </c>
      <c r="E14" s="57"/>
      <c r="F14" s="57"/>
      <c r="G14" s="57"/>
      <c r="H14" s="57"/>
      <c r="I14" s="57"/>
      <c r="J14" s="57"/>
      <c r="K14" s="57"/>
      <c r="L14" s="57"/>
      <c r="M14" s="57"/>
      <c r="N14" s="58"/>
      <c r="O14" s="13"/>
      <c r="P14" s="13"/>
      <c r="Q14" s="6"/>
      <c r="R14" s="6"/>
      <c r="S14" s="6"/>
      <c r="T14" s="6"/>
      <c r="U14" s="6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</row>
    <row r="15" spans="1:33" ht="6" customHeight="1" thickBot="1">
      <c r="A15" s="6"/>
      <c r="B15" s="6"/>
      <c r="C15" s="6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6"/>
      <c r="R15" s="6"/>
      <c r="S15" s="6"/>
      <c r="T15" s="6"/>
      <c r="U15" s="6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</row>
    <row r="16" spans="1:33" ht="15.75" thickBot="1">
      <c r="A16" s="6"/>
      <c r="B16" s="5" t="s">
        <v>16</v>
      </c>
      <c r="C16" s="6"/>
      <c r="D16" s="56" t="s">
        <v>29</v>
      </c>
      <c r="E16" s="57"/>
      <c r="F16" s="57"/>
      <c r="G16" s="57"/>
      <c r="H16" s="57"/>
      <c r="I16" s="57"/>
      <c r="J16" s="57"/>
      <c r="K16" s="57"/>
      <c r="L16" s="57"/>
      <c r="M16" s="57"/>
      <c r="N16" s="58"/>
      <c r="O16" s="13"/>
      <c r="P16" s="13"/>
      <c r="Q16" s="13"/>
      <c r="R16" s="6"/>
      <c r="S16" s="6"/>
      <c r="T16" s="6"/>
      <c r="U16" s="6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</row>
    <row r="17" spans="1:33" ht="6" customHeight="1" thickBot="1">
      <c r="A17" s="6"/>
      <c r="B17" s="6"/>
      <c r="C17" s="6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6"/>
      <c r="S17" s="6"/>
      <c r="T17" s="6"/>
      <c r="U17" s="6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</row>
    <row r="18" spans="1:33" ht="15.75" thickBot="1">
      <c r="A18" s="6"/>
      <c r="B18" s="4" t="s">
        <v>17</v>
      </c>
      <c r="C18" s="6"/>
      <c r="D18" s="52" t="s">
        <v>30</v>
      </c>
      <c r="E18" s="53"/>
      <c r="F18" s="53"/>
      <c r="G18" s="53"/>
      <c r="H18" s="53"/>
      <c r="I18" s="53"/>
      <c r="J18" s="53"/>
      <c r="K18" s="53"/>
      <c r="L18" s="53"/>
      <c r="M18" s="53"/>
      <c r="N18" s="55"/>
      <c r="O18" s="13"/>
      <c r="P18" s="15" t="s">
        <v>9</v>
      </c>
      <c r="Q18" s="13"/>
      <c r="R18" s="6"/>
      <c r="S18" s="6"/>
      <c r="T18" s="6"/>
      <c r="U18" s="6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</row>
    <row r="19" spans="1:33" ht="6" customHeight="1" thickBot="1">
      <c r="A19" s="6"/>
      <c r="B19" s="6"/>
      <c r="C19" s="6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7"/>
      <c r="Q19" s="13"/>
      <c r="R19" s="6"/>
      <c r="S19" s="6"/>
      <c r="T19" s="6"/>
      <c r="U19" s="6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</row>
    <row r="20" spans="1:33" ht="15.75" thickBot="1">
      <c r="A20" s="6"/>
      <c r="B20" s="4" t="s">
        <v>18</v>
      </c>
      <c r="C20" s="6"/>
      <c r="D20" s="52" t="s">
        <v>31</v>
      </c>
      <c r="E20" s="53"/>
      <c r="F20" s="53"/>
      <c r="G20" s="53"/>
      <c r="H20" s="53"/>
      <c r="I20" s="53"/>
      <c r="J20" s="53"/>
      <c r="K20" s="53"/>
      <c r="L20" s="53"/>
      <c r="M20" s="53"/>
      <c r="N20" s="55"/>
      <c r="O20" s="13"/>
      <c r="P20" s="19" t="s">
        <v>8</v>
      </c>
      <c r="Q20" s="16"/>
      <c r="R20" s="6"/>
      <c r="S20" s="6"/>
      <c r="T20" s="6"/>
      <c r="U20" s="6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</row>
    <row r="21" spans="1:33" ht="6" customHeight="1" thickBot="1">
      <c r="A21" s="6"/>
      <c r="B21" s="6"/>
      <c r="C21" s="6"/>
      <c r="D21" s="13"/>
      <c r="E21" s="13"/>
      <c r="F21" s="13"/>
      <c r="G21" s="13"/>
      <c r="H21" s="13"/>
      <c r="I21" s="13"/>
      <c r="J21" s="13"/>
      <c r="K21" s="13"/>
      <c r="L21" s="13"/>
      <c r="M21" s="6"/>
      <c r="N21" s="13"/>
      <c r="O21" s="13"/>
      <c r="P21" s="13"/>
      <c r="Q21" s="18"/>
      <c r="R21" s="6"/>
      <c r="S21" s="6"/>
      <c r="T21" s="6"/>
      <c r="U21" s="6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</row>
    <row r="22" spans="1:33" ht="15.75" thickBot="1">
      <c r="A22" s="6"/>
      <c r="B22" s="4" t="s">
        <v>19</v>
      </c>
      <c r="C22" s="6"/>
      <c r="D22" s="52" t="s">
        <v>32</v>
      </c>
      <c r="E22" s="53"/>
      <c r="F22" s="53"/>
      <c r="G22" s="53"/>
      <c r="H22" s="53"/>
      <c r="I22" s="53"/>
      <c r="J22" s="53"/>
      <c r="K22" s="53"/>
      <c r="L22" s="55"/>
      <c r="M22" s="6"/>
      <c r="N22" s="15" t="s">
        <v>9</v>
      </c>
      <c r="O22" s="13"/>
      <c r="P22" s="20" t="s">
        <v>33</v>
      </c>
      <c r="Q22" s="18"/>
      <c r="R22" s="6"/>
      <c r="S22" s="6"/>
      <c r="T22" s="6"/>
      <c r="U22" s="6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</row>
    <row r="23" spans="1:33" ht="6" customHeight="1" thickBot="1">
      <c r="A23" s="6"/>
      <c r="B23" s="6"/>
      <c r="C23" s="6"/>
      <c r="D23" s="13"/>
      <c r="E23" s="13"/>
      <c r="F23" s="13"/>
      <c r="G23" s="13"/>
      <c r="H23" s="13"/>
      <c r="I23" s="13"/>
      <c r="J23" s="13"/>
      <c r="K23" s="13"/>
      <c r="L23" s="13"/>
      <c r="M23" s="6"/>
      <c r="N23" s="13"/>
      <c r="O23" s="13"/>
      <c r="Q23" s="13"/>
      <c r="R23" s="6"/>
      <c r="S23" s="6"/>
      <c r="T23" s="6"/>
      <c r="U23" s="6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</row>
    <row r="24" spans="1:33" ht="15.75" thickBot="1">
      <c r="A24" s="6"/>
      <c r="B24" s="4" t="s">
        <v>20</v>
      </c>
      <c r="C24" s="6"/>
      <c r="D24" s="52" t="s">
        <v>34</v>
      </c>
      <c r="E24" s="53"/>
      <c r="F24" s="53"/>
      <c r="G24" s="53"/>
      <c r="H24" s="53"/>
      <c r="I24" s="53"/>
      <c r="J24" s="53"/>
      <c r="K24" s="53"/>
      <c r="L24" s="53"/>
      <c r="M24" s="53"/>
      <c r="N24" s="55"/>
      <c r="O24" s="13"/>
      <c r="P24" s="19" t="s">
        <v>8</v>
      </c>
      <c r="Q24" s="21"/>
      <c r="R24" s="6"/>
      <c r="S24" s="6"/>
      <c r="T24" s="6"/>
      <c r="U24" s="6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</row>
    <row r="25" spans="1:33" ht="6" customHeight="1" thickBot="1">
      <c r="A25" s="6"/>
      <c r="B25" s="6"/>
      <c r="C25" s="6"/>
      <c r="D25" s="13"/>
      <c r="E25" s="13"/>
      <c r="F25" s="13"/>
      <c r="G25" s="13"/>
      <c r="H25" s="13"/>
      <c r="I25" s="13"/>
      <c r="J25" s="13"/>
      <c r="K25" s="13"/>
      <c r="L25" s="13"/>
      <c r="M25" s="6"/>
      <c r="N25" s="13"/>
      <c r="O25" s="13"/>
      <c r="P25" s="13"/>
      <c r="Q25" s="6"/>
      <c r="R25" s="6"/>
      <c r="S25" s="6"/>
      <c r="T25" s="6"/>
      <c r="U25" s="6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</row>
    <row r="26" spans="1:33" ht="15.75" thickBot="1">
      <c r="A26" s="6"/>
      <c r="B26" s="4" t="s">
        <v>21</v>
      </c>
      <c r="C26" s="6"/>
      <c r="D26" s="52" t="s">
        <v>35</v>
      </c>
      <c r="E26" s="53"/>
      <c r="F26" s="53"/>
      <c r="G26" s="53"/>
      <c r="H26" s="53"/>
      <c r="I26" s="53"/>
      <c r="J26" s="53"/>
      <c r="K26" s="53"/>
      <c r="L26" s="53"/>
      <c r="M26" s="53"/>
      <c r="N26" s="55"/>
      <c r="O26" s="13"/>
      <c r="P26" s="19" t="s">
        <v>8</v>
      </c>
      <c r="Q26" s="18"/>
      <c r="R26" s="6"/>
      <c r="S26" s="6"/>
      <c r="T26" s="6"/>
      <c r="U26" s="6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</row>
    <row r="27" spans="1:33" ht="6" customHeight="1" thickBot="1">
      <c r="A27" s="6"/>
      <c r="B27" s="6"/>
      <c r="C27" s="6"/>
      <c r="D27" s="13"/>
      <c r="E27" s="13"/>
      <c r="F27" s="13"/>
      <c r="G27" s="13"/>
      <c r="H27" s="13"/>
      <c r="I27" s="13"/>
      <c r="J27" s="13"/>
      <c r="K27" s="13"/>
      <c r="L27" s="13"/>
      <c r="M27" s="6"/>
      <c r="N27" s="13"/>
      <c r="O27" s="13"/>
      <c r="P27" s="13"/>
      <c r="Q27" s="13"/>
      <c r="R27" s="6"/>
      <c r="S27" s="6"/>
      <c r="T27" s="6"/>
      <c r="U27" s="6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</row>
    <row r="28" spans="1:33" ht="15.75" thickBot="1">
      <c r="A28" s="6"/>
      <c r="B28" s="4" t="s">
        <v>22</v>
      </c>
      <c r="C28" s="6"/>
      <c r="D28" s="52" t="s">
        <v>36</v>
      </c>
      <c r="E28" s="53"/>
      <c r="F28" s="53"/>
      <c r="G28" s="53"/>
      <c r="H28" s="53"/>
      <c r="I28" s="53"/>
      <c r="J28" s="53"/>
      <c r="K28" s="53"/>
      <c r="L28" s="53"/>
      <c r="M28" s="53"/>
      <c r="N28" s="55"/>
      <c r="O28" s="13"/>
      <c r="P28" s="19" t="s">
        <v>8</v>
      </c>
      <c r="Q28" s="18"/>
      <c r="R28" s="6"/>
      <c r="S28" s="6"/>
      <c r="T28" s="6"/>
      <c r="U28" s="6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</row>
    <row r="29" spans="1:33" ht="6" customHeight="1" thickBot="1">
      <c r="A29" s="6"/>
      <c r="B29" s="6"/>
      <c r="C29" s="6"/>
      <c r="D29" s="13"/>
      <c r="E29" s="13"/>
      <c r="F29" s="13"/>
      <c r="G29" s="13"/>
      <c r="H29" s="13"/>
      <c r="I29" s="13"/>
      <c r="J29" s="13"/>
      <c r="K29" s="13"/>
      <c r="L29" s="13"/>
      <c r="M29" s="6"/>
      <c r="N29" s="13"/>
      <c r="O29" s="13"/>
      <c r="P29" s="3"/>
      <c r="Q29" s="13"/>
      <c r="R29" s="6"/>
      <c r="S29" s="6"/>
      <c r="T29" s="6"/>
      <c r="U29" s="6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</row>
    <row r="30" spans="1:33" ht="15.75" thickBot="1">
      <c r="A30" s="6"/>
      <c r="B30" s="4" t="s">
        <v>23</v>
      </c>
      <c r="C30" s="6"/>
      <c r="D30" s="52" t="s">
        <v>38</v>
      </c>
      <c r="E30" s="53"/>
      <c r="F30" s="53"/>
      <c r="G30" s="53"/>
      <c r="H30" s="53"/>
      <c r="I30" s="54"/>
      <c r="J30" s="53"/>
      <c r="K30" s="53"/>
      <c r="L30" s="53"/>
      <c r="M30" s="53"/>
      <c r="N30" s="55"/>
      <c r="O30" s="13"/>
      <c r="P30" s="19" t="s">
        <v>8</v>
      </c>
      <c r="Q30" s="18"/>
      <c r="R30" s="15" t="s">
        <v>9</v>
      </c>
      <c r="S30" s="6"/>
      <c r="T30" s="20" t="s">
        <v>37</v>
      </c>
      <c r="U30" s="6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</row>
    <row r="31" spans="1:33" ht="6" customHeight="1" thickBot="1">
      <c r="A31" s="6"/>
      <c r="B31" s="6"/>
      <c r="C31" s="6"/>
      <c r="D31" s="13"/>
      <c r="E31" s="13"/>
      <c r="F31" s="13"/>
      <c r="G31" s="13"/>
      <c r="H31" s="13"/>
      <c r="I31" s="13"/>
      <c r="J31" s="13"/>
      <c r="K31" s="6"/>
      <c r="L31" s="13"/>
      <c r="M31" s="6"/>
      <c r="N31" s="13"/>
      <c r="O31" s="13"/>
      <c r="P31" s="3"/>
      <c r="Q31" s="13"/>
      <c r="R31" s="18"/>
      <c r="S31" s="18"/>
      <c r="T31" s="6"/>
      <c r="U31" s="6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</row>
    <row r="32" spans="1:33" ht="15.75" thickBot="1">
      <c r="A32" s="6"/>
      <c r="B32" s="4" t="s">
        <v>24</v>
      </c>
      <c r="C32" s="6"/>
      <c r="D32" s="15" t="s">
        <v>9</v>
      </c>
      <c r="E32" s="18"/>
      <c r="F32" s="15" t="s">
        <v>9</v>
      </c>
      <c r="G32" s="18"/>
      <c r="H32" s="15" t="s">
        <v>9</v>
      </c>
      <c r="I32" s="18"/>
      <c r="J32" s="15" t="s">
        <v>9</v>
      </c>
      <c r="K32" s="18"/>
      <c r="L32" s="15" t="s">
        <v>9</v>
      </c>
      <c r="M32" s="18"/>
      <c r="N32" s="15" t="s">
        <v>9</v>
      </c>
      <c r="O32" s="13"/>
      <c r="P32" s="22" t="s">
        <v>11</v>
      </c>
      <c r="Q32" s="18"/>
      <c r="R32" s="6"/>
      <c r="S32" s="6"/>
      <c r="T32" s="6"/>
      <c r="U32" s="6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</row>
    <row r="33" spans="1:33" ht="5.25" customHeight="1" thickBot="1">
      <c r="A33" s="6"/>
      <c r="B33" s="6"/>
      <c r="C33" s="6"/>
      <c r="D33" s="18"/>
      <c r="E33" s="18"/>
      <c r="F33" s="24"/>
      <c r="G33" s="18"/>
      <c r="H33" s="24"/>
      <c r="I33" s="18"/>
      <c r="J33" s="24"/>
      <c r="K33" s="18"/>
      <c r="L33" s="24"/>
      <c r="M33" s="18"/>
      <c r="N33" s="24"/>
      <c r="O33" s="13"/>
      <c r="P33" s="6"/>
      <c r="Q33" s="13"/>
      <c r="R33" s="6"/>
      <c r="S33" s="6"/>
      <c r="T33" s="6"/>
      <c r="U33" s="6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</row>
    <row r="34" spans="1:33" ht="15.75" thickBot="1">
      <c r="A34" s="6"/>
      <c r="B34" s="4" t="s">
        <v>25</v>
      </c>
      <c r="C34" s="6"/>
      <c r="D34" s="15" t="s">
        <v>9</v>
      </c>
      <c r="E34" s="18"/>
      <c r="F34" s="15" t="s">
        <v>9</v>
      </c>
      <c r="G34" s="18"/>
      <c r="H34" s="15" t="s">
        <v>9</v>
      </c>
      <c r="I34" s="18"/>
      <c r="J34" s="15" t="s">
        <v>9</v>
      </c>
      <c r="K34" s="18"/>
      <c r="L34" s="15" t="s">
        <v>9</v>
      </c>
      <c r="M34" s="18"/>
      <c r="N34" s="15" t="s">
        <v>9</v>
      </c>
      <c r="O34" s="18"/>
      <c r="P34" s="6"/>
      <c r="Q34" s="23"/>
      <c r="R34" s="6"/>
      <c r="S34" s="6"/>
      <c r="T34" s="6"/>
      <c r="U34" s="6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</row>
    <row r="35" spans="1:33" ht="15.75" thickBo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15" t="s">
        <v>9</v>
      </c>
      <c r="S35" s="6"/>
      <c r="T35" s="20" t="s">
        <v>39</v>
      </c>
      <c r="U35" s="6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</row>
    <row r="36" spans="1:33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</row>
    <row r="37" spans="1:33" ht="15.75" thickBo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</row>
    <row r="38" spans="1:33" ht="15.75" thickBot="1">
      <c r="A38" s="6"/>
      <c r="B38" s="6"/>
      <c r="C38" s="6"/>
      <c r="D38" s="7" t="s">
        <v>0</v>
      </c>
      <c r="E38" s="8"/>
      <c r="F38" s="7" t="s">
        <v>1</v>
      </c>
      <c r="G38" s="8"/>
      <c r="H38" s="7" t="s">
        <v>2</v>
      </c>
      <c r="I38" s="8"/>
      <c r="J38" s="9" t="s">
        <v>3</v>
      </c>
      <c r="K38" s="10"/>
      <c r="L38" s="7" t="s">
        <v>4</v>
      </c>
      <c r="M38" s="8"/>
      <c r="N38" s="7" t="s">
        <v>5</v>
      </c>
      <c r="O38" s="8"/>
      <c r="P38" s="11" t="s">
        <v>6</v>
      </c>
      <c r="Q38" s="12"/>
      <c r="R38" s="6"/>
      <c r="S38" s="6"/>
      <c r="T38" s="6"/>
      <c r="U38" s="6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</row>
    <row r="39" spans="1:33" ht="15.75" thickBot="1">
      <c r="A39" s="6"/>
      <c r="B39" s="6"/>
      <c r="C39" s="6"/>
      <c r="D39" s="8"/>
      <c r="E39" s="8"/>
      <c r="F39" s="8"/>
      <c r="G39" s="8"/>
      <c r="H39" s="8"/>
      <c r="I39" s="8"/>
      <c r="J39" s="10"/>
      <c r="K39" s="10"/>
      <c r="L39" s="8"/>
      <c r="M39" s="8"/>
      <c r="N39" s="8"/>
      <c r="O39" s="8"/>
      <c r="P39" s="12"/>
      <c r="Q39" s="12"/>
      <c r="R39" s="6"/>
      <c r="S39" s="6"/>
      <c r="T39" s="6"/>
      <c r="U39" s="6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</row>
    <row r="40" spans="1:33" ht="15.75" thickBot="1">
      <c r="A40" s="6"/>
      <c r="B40" s="4" t="s">
        <v>14</v>
      </c>
      <c r="C40" s="21"/>
      <c r="D40" s="14">
        <f>IF($P46=0,0,+D44*0.5*((1+(D46/D42))))</f>
        <v>0</v>
      </c>
      <c r="E40" s="13"/>
      <c r="F40" s="14">
        <f>IF($P46=0,0,+F44*0.5*((1+(F46/F42))))</f>
        <v>0</v>
      </c>
      <c r="G40" s="13"/>
      <c r="H40" s="14">
        <f>IF($P46=0,0,+H44*0.5*((1+(H46/H42))))</f>
        <v>0</v>
      </c>
      <c r="I40" s="13"/>
      <c r="J40" s="14">
        <f>IF($P46=0,0,+J44*0.5*((1+(J46/J42))))</f>
        <v>0</v>
      </c>
      <c r="K40" s="13"/>
      <c r="L40" s="14">
        <f>IF($P46=0,0,+L44*0.5*((1+(L46/L42))))</f>
        <v>0</v>
      </c>
      <c r="M40" s="13"/>
      <c r="N40" s="14">
        <f>IF($P46=0,0,+N44*0.5*((1+(N46/N42))))</f>
        <v>0</v>
      </c>
      <c r="O40" s="13"/>
      <c r="P40" s="14">
        <f>+D40</f>
        <v>0</v>
      </c>
      <c r="Q40" s="13"/>
      <c r="R40" s="6"/>
      <c r="S40" s="6"/>
      <c r="T40" s="6"/>
      <c r="U40" s="6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</row>
    <row r="41" spans="1:33" ht="6" customHeight="1" thickBot="1">
      <c r="A41" s="6"/>
      <c r="B41" s="1"/>
      <c r="C41" s="6"/>
      <c r="D41" s="2"/>
      <c r="E41" s="13"/>
      <c r="F41" s="2"/>
      <c r="G41" s="13"/>
      <c r="H41" s="2"/>
      <c r="I41" s="13"/>
      <c r="J41" s="2"/>
      <c r="K41" s="13"/>
      <c r="L41" s="2"/>
      <c r="M41" s="13"/>
      <c r="N41" s="2"/>
      <c r="O41" s="13"/>
      <c r="P41" s="13"/>
      <c r="Q41" s="13"/>
      <c r="R41" s="6"/>
      <c r="S41" s="6"/>
      <c r="T41" s="6"/>
      <c r="U41" s="6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</row>
    <row r="42" spans="1:33" ht="15.75" thickBot="1">
      <c r="A42" s="6"/>
      <c r="B42" s="5" t="s">
        <v>15</v>
      </c>
      <c r="C42" s="21"/>
      <c r="D42" s="14">
        <f>+$P46/6</f>
        <v>0</v>
      </c>
      <c r="E42" s="13"/>
      <c r="F42" s="14">
        <f>+$P46/6</f>
        <v>0</v>
      </c>
      <c r="G42" s="13"/>
      <c r="H42" s="14">
        <f>+$P46/6</f>
        <v>0</v>
      </c>
      <c r="I42" s="13"/>
      <c r="J42" s="14">
        <f>+$P46/6</f>
        <v>0</v>
      </c>
      <c r="K42" s="13"/>
      <c r="L42" s="14">
        <f>+$P46/6</f>
        <v>0</v>
      </c>
      <c r="M42" s="13"/>
      <c r="N42" s="14">
        <f>+$P46/6</f>
        <v>0</v>
      </c>
      <c r="O42" s="13"/>
      <c r="P42" s="13"/>
      <c r="Q42" s="13"/>
      <c r="R42" s="6"/>
      <c r="S42" s="6"/>
      <c r="T42" s="6"/>
      <c r="U42" s="6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</row>
    <row r="43" spans="1:33" ht="6" customHeight="1" thickBot="1">
      <c r="A43" s="6"/>
      <c r="B43" s="6"/>
      <c r="C43" s="6"/>
      <c r="D43" s="2"/>
      <c r="E43" s="13"/>
      <c r="F43" s="2"/>
      <c r="G43" s="13"/>
      <c r="H43" s="2"/>
      <c r="I43" s="13"/>
      <c r="J43" s="2"/>
      <c r="K43" s="13"/>
      <c r="L43" s="2"/>
      <c r="M43" s="13"/>
      <c r="N43" s="2"/>
      <c r="O43" s="13"/>
      <c r="P43" s="13"/>
      <c r="Q43" s="13"/>
      <c r="R43" s="6"/>
      <c r="S43" s="6"/>
      <c r="T43" s="6"/>
      <c r="U43" s="6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</row>
    <row r="44" spans="1:33" ht="15.75" thickBot="1">
      <c r="A44" s="6"/>
      <c r="B44" s="5" t="s">
        <v>16</v>
      </c>
      <c r="C44" s="21"/>
      <c r="D44" s="14">
        <f>IF($R63=0,0,+$P46/$R63)</f>
        <v>0</v>
      </c>
      <c r="E44" s="13"/>
      <c r="F44" s="14">
        <f>IF($R63=0,0,+$P46/$R63)</f>
        <v>0</v>
      </c>
      <c r="G44" s="13"/>
      <c r="H44" s="14">
        <f>IF($R63=0,0,+$P46/$R63)</f>
        <v>0</v>
      </c>
      <c r="I44" s="13"/>
      <c r="J44" s="14">
        <f>IF($R63=0,0,+$P46/$R63)</f>
        <v>0</v>
      </c>
      <c r="K44" s="13"/>
      <c r="L44" s="14">
        <f>IF($R63=0,0,+$P46/$R63)</f>
        <v>0</v>
      </c>
      <c r="M44" s="13"/>
      <c r="N44" s="14">
        <f>IF($R63=0,0,+$P46/$R63)</f>
        <v>0</v>
      </c>
      <c r="O44" s="13"/>
      <c r="P44" s="13"/>
      <c r="Q44" s="13"/>
      <c r="R44" s="6"/>
      <c r="S44" s="6"/>
      <c r="T44" s="6"/>
      <c r="U44" s="6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</row>
    <row r="45" spans="1:33" ht="6" customHeight="1" thickBot="1">
      <c r="A45" s="6"/>
      <c r="B45" s="1"/>
      <c r="C45" s="6"/>
      <c r="D45" s="2"/>
      <c r="E45" s="13"/>
      <c r="F45" s="2"/>
      <c r="G45" s="13"/>
      <c r="H45" s="2"/>
      <c r="I45" s="13"/>
      <c r="J45" s="2"/>
      <c r="K45" s="13"/>
      <c r="L45" s="2"/>
      <c r="M45" s="13"/>
      <c r="N45" s="2"/>
      <c r="O45" s="13"/>
      <c r="P45" s="13"/>
      <c r="Q45" s="13"/>
      <c r="R45" s="6"/>
      <c r="S45" s="6"/>
      <c r="T45" s="6"/>
      <c r="U45" s="6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</row>
    <row r="46" spans="1:33" ht="15.75" thickBot="1">
      <c r="A46" s="6"/>
      <c r="B46" s="4" t="s">
        <v>17</v>
      </c>
      <c r="C46" s="21"/>
      <c r="D46" s="14">
        <f>+$P46*D60</f>
        <v>0</v>
      </c>
      <c r="E46" s="13"/>
      <c r="F46" s="14">
        <f>+$P46*F60</f>
        <v>0</v>
      </c>
      <c r="G46" s="13"/>
      <c r="H46" s="14">
        <f>+$P46*H60</f>
        <v>0</v>
      </c>
      <c r="I46" s="13"/>
      <c r="J46" s="14">
        <f>+$P46*J60</f>
        <v>0</v>
      </c>
      <c r="K46" s="13"/>
      <c r="L46" s="14">
        <f>+$P46*L60</f>
        <v>0</v>
      </c>
      <c r="M46" s="13"/>
      <c r="N46" s="14">
        <f>+$P46*N60</f>
        <v>0</v>
      </c>
      <c r="O46" s="13"/>
      <c r="P46" s="15"/>
      <c r="Q46" s="18"/>
      <c r="R46" s="6"/>
      <c r="S46" s="6"/>
      <c r="T46" s="6"/>
      <c r="U46" s="6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</row>
    <row r="47" spans="1:33" ht="6" customHeight="1" thickBot="1">
      <c r="A47" s="6"/>
      <c r="B47" s="6"/>
      <c r="C47" s="6"/>
      <c r="D47" s="2"/>
      <c r="E47" s="13"/>
      <c r="F47" s="2"/>
      <c r="G47" s="13"/>
      <c r="H47" s="2"/>
      <c r="I47" s="13"/>
      <c r="J47" s="2"/>
      <c r="K47" s="13"/>
      <c r="L47" s="2"/>
      <c r="M47" s="13"/>
      <c r="N47" s="2"/>
      <c r="O47" s="13"/>
      <c r="P47" s="36"/>
      <c r="Q47" s="18"/>
      <c r="R47" s="6"/>
      <c r="S47" s="6"/>
      <c r="T47" s="6"/>
      <c r="U47" s="6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</row>
    <row r="48" spans="1:33" ht="15.75" thickBot="1">
      <c r="A48" s="6"/>
      <c r="B48" s="4" t="s">
        <v>18</v>
      </c>
      <c r="C48" s="21"/>
      <c r="D48" s="14">
        <f t="shared" ref="D48:N48" si="0">+D46*D62</f>
        <v>0</v>
      </c>
      <c r="E48" s="13"/>
      <c r="F48" s="14">
        <f t="shared" si="0"/>
        <v>0</v>
      </c>
      <c r="G48" s="13"/>
      <c r="H48" s="14">
        <f t="shared" si="0"/>
        <v>0</v>
      </c>
      <c r="I48" s="13"/>
      <c r="J48" s="14">
        <f t="shared" si="0"/>
        <v>0</v>
      </c>
      <c r="K48" s="13"/>
      <c r="L48" s="14">
        <f t="shared" si="0"/>
        <v>0</v>
      </c>
      <c r="M48" s="13"/>
      <c r="N48" s="14">
        <f t="shared" si="0"/>
        <v>0</v>
      </c>
      <c r="O48" s="13"/>
      <c r="P48" s="14">
        <f>SUM(D48:N48)</f>
        <v>0</v>
      </c>
      <c r="Q48" s="18"/>
      <c r="R48" s="6"/>
      <c r="S48" s="6"/>
      <c r="T48" s="6"/>
      <c r="U48" s="6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</row>
    <row r="49" spans="1:33" ht="6" customHeight="1" thickBot="1">
      <c r="A49" s="6"/>
      <c r="B49" s="6"/>
      <c r="C49" s="6"/>
      <c r="D49" s="2"/>
      <c r="E49" s="13"/>
      <c r="F49" s="2"/>
      <c r="G49" s="13"/>
      <c r="H49" s="2"/>
      <c r="I49" s="13"/>
      <c r="J49" s="2"/>
      <c r="K49" s="13"/>
      <c r="L49" s="2"/>
      <c r="M49" s="13"/>
      <c r="N49" s="2"/>
      <c r="O49" s="13"/>
      <c r="P49" s="13"/>
      <c r="Q49" s="18"/>
      <c r="R49" s="6"/>
      <c r="S49" s="6"/>
      <c r="T49" s="6"/>
      <c r="U49" s="6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</row>
    <row r="50" spans="1:33" ht="15.75" thickBot="1">
      <c r="A50" s="6"/>
      <c r="B50" s="4" t="s">
        <v>19</v>
      </c>
      <c r="C50" s="21"/>
      <c r="D50" s="14">
        <f>+F40</f>
        <v>0</v>
      </c>
      <c r="E50" s="13"/>
      <c r="F50" s="14">
        <f>+H40</f>
        <v>0</v>
      </c>
      <c r="G50" s="13"/>
      <c r="H50" s="14">
        <f>+J40</f>
        <v>0</v>
      </c>
      <c r="I50" s="13"/>
      <c r="J50" s="14">
        <f>+L40</f>
        <v>0</v>
      </c>
      <c r="K50" s="13"/>
      <c r="L50" s="14">
        <f>+N40</f>
        <v>0</v>
      </c>
      <c r="M50" s="13"/>
      <c r="N50" s="15"/>
      <c r="O50" s="13"/>
      <c r="P50" s="14">
        <f>+N50</f>
        <v>0</v>
      </c>
      <c r="Q50" s="35"/>
      <c r="R50" s="6"/>
      <c r="S50" s="6"/>
      <c r="T50" s="6"/>
      <c r="U50" s="6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</row>
    <row r="51" spans="1:33" ht="6" customHeight="1" thickBot="1">
      <c r="A51" s="6"/>
      <c r="B51" s="6"/>
      <c r="C51" s="6"/>
      <c r="D51" s="2"/>
      <c r="E51" s="13"/>
      <c r="F51" s="2"/>
      <c r="G51" s="13"/>
      <c r="H51" s="2"/>
      <c r="I51" s="13"/>
      <c r="J51" s="2"/>
      <c r="K51" s="13"/>
      <c r="L51" s="2"/>
      <c r="M51" s="13"/>
      <c r="N51" s="2"/>
      <c r="O51" s="13"/>
      <c r="P51" s="34"/>
      <c r="Q51" s="35"/>
      <c r="R51" s="6"/>
      <c r="S51" s="6"/>
      <c r="T51" s="6"/>
      <c r="U51" s="6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</row>
    <row r="52" spans="1:33" ht="15.75" thickBot="1">
      <c r="A52" s="6"/>
      <c r="B52" s="4" t="s">
        <v>20</v>
      </c>
      <c r="C52" s="21"/>
      <c r="D52" s="14">
        <f t="shared" ref="D52:N52" si="1">+D50+D48+D46-D40</f>
        <v>0</v>
      </c>
      <c r="E52" s="13"/>
      <c r="F52" s="14">
        <f t="shared" si="1"/>
        <v>0</v>
      </c>
      <c r="G52" s="13"/>
      <c r="H52" s="14">
        <f t="shared" si="1"/>
        <v>0</v>
      </c>
      <c r="I52" s="13"/>
      <c r="J52" s="14">
        <f t="shared" si="1"/>
        <v>0</v>
      </c>
      <c r="K52" s="13"/>
      <c r="L52" s="14">
        <f t="shared" si="1"/>
        <v>0</v>
      </c>
      <c r="M52" s="13"/>
      <c r="N52" s="14">
        <f t="shared" si="1"/>
        <v>0</v>
      </c>
      <c r="O52" s="13"/>
      <c r="P52" s="14">
        <f>SUM(D52:N52)</f>
        <v>0</v>
      </c>
      <c r="Q52" s="32"/>
      <c r="R52" s="6"/>
      <c r="S52" s="6"/>
      <c r="T52" s="6"/>
      <c r="U52" s="6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</row>
    <row r="53" spans="1:33" ht="6" customHeight="1" thickBot="1">
      <c r="A53" s="6"/>
      <c r="B53" s="6"/>
      <c r="C53" s="6"/>
      <c r="D53" s="2"/>
      <c r="E53" s="13"/>
      <c r="F53" s="2"/>
      <c r="G53" s="13"/>
      <c r="H53" s="2"/>
      <c r="I53" s="13"/>
      <c r="J53" s="2"/>
      <c r="K53" s="13"/>
      <c r="L53" s="2"/>
      <c r="M53" s="13"/>
      <c r="N53" s="2"/>
      <c r="O53" s="13"/>
      <c r="P53" s="32"/>
      <c r="Q53" s="32"/>
      <c r="R53" s="6"/>
      <c r="S53" s="6"/>
      <c r="T53" s="6"/>
      <c r="U53" s="6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</row>
    <row r="54" spans="1:33" ht="15.75" thickBot="1">
      <c r="A54" s="6"/>
      <c r="B54" s="4" t="s">
        <v>21</v>
      </c>
      <c r="C54" s="21"/>
      <c r="D54" s="14">
        <f t="shared" ref="D54:N54" si="2">+D52*(1-0.47)</f>
        <v>0</v>
      </c>
      <c r="E54" s="13"/>
      <c r="F54" s="14">
        <f t="shared" si="2"/>
        <v>0</v>
      </c>
      <c r="G54" s="13"/>
      <c r="H54" s="14">
        <f t="shared" si="2"/>
        <v>0</v>
      </c>
      <c r="I54" s="13"/>
      <c r="J54" s="14">
        <f t="shared" si="2"/>
        <v>0</v>
      </c>
      <c r="K54" s="13"/>
      <c r="L54" s="14">
        <f t="shared" si="2"/>
        <v>0</v>
      </c>
      <c r="M54" s="13"/>
      <c r="N54" s="14">
        <f t="shared" si="2"/>
        <v>0</v>
      </c>
      <c r="O54" s="13"/>
      <c r="P54" s="14">
        <f>SUM(D54:N54)</f>
        <v>0</v>
      </c>
      <c r="Q54" s="32"/>
      <c r="R54" s="6"/>
      <c r="S54" s="6"/>
      <c r="T54" s="6"/>
      <c r="U54" s="6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</row>
    <row r="55" spans="1:33" ht="6" customHeight="1" thickBot="1">
      <c r="A55" s="6"/>
      <c r="B55" s="6"/>
      <c r="C55" s="6"/>
      <c r="D55" s="2"/>
      <c r="E55" s="13"/>
      <c r="F55" s="2"/>
      <c r="G55" s="13"/>
      <c r="H55" s="2"/>
      <c r="I55" s="13"/>
      <c r="J55" s="2"/>
      <c r="K55" s="13"/>
      <c r="L55" s="2"/>
      <c r="M55" s="13"/>
      <c r="N55" s="2"/>
      <c r="O55" s="13"/>
      <c r="P55" s="32"/>
      <c r="Q55" s="32"/>
      <c r="R55" s="6"/>
      <c r="S55" s="6"/>
      <c r="T55" s="6"/>
      <c r="U55" s="6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</row>
    <row r="56" spans="1:33" ht="15.75" thickBot="1">
      <c r="A56" s="6"/>
      <c r="B56" s="4" t="s">
        <v>22</v>
      </c>
      <c r="C56" s="21"/>
      <c r="D56" s="14">
        <f t="shared" ref="D56:P56" si="3">+D52-D54</f>
        <v>0</v>
      </c>
      <c r="E56" s="13"/>
      <c r="F56" s="14">
        <f t="shared" si="3"/>
        <v>0</v>
      </c>
      <c r="G56" s="13"/>
      <c r="H56" s="14">
        <f t="shared" si="3"/>
        <v>0</v>
      </c>
      <c r="I56" s="13"/>
      <c r="J56" s="14">
        <f t="shared" si="3"/>
        <v>0</v>
      </c>
      <c r="K56" s="13"/>
      <c r="L56" s="14">
        <f t="shared" si="3"/>
        <v>0</v>
      </c>
      <c r="M56" s="13"/>
      <c r="N56" s="14">
        <f t="shared" si="3"/>
        <v>0</v>
      </c>
      <c r="O56" s="13"/>
      <c r="P56" s="14">
        <f t="shared" si="3"/>
        <v>0</v>
      </c>
      <c r="Q56" s="13"/>
      <c r="R56" s="40"/>
      <c r="S56" s="37"/>
      <c r="T56" s="20" t="s">
        <v>37</v>
      </c>
      <c r="U56" s="6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</row>
    <row r="57" spans="1:33" ht="6" customHeight="1" thickBot="1">
      <c r="A57" s="6"/>
      <c r="B57" s="6"/>
      <c r="C57" s="6"/>
      <c r="D57" s="2"/>
      <c r="E57" s="13"/>
      <c r="F57" s="2"/>
      <c r="G57" s="13"/>
      <c r="H57" s="2"/>
      <c r="I57" s="13"/>
      <c r="J57" s="2"/>
      <c r="K57" s="13"/>
      <c r="L57" s="2"/>
      <c r="M57" s="13"/>
      <c r="N57" s="2"/>
      <c r="O57" s="13"/>
      <c r="P57" s="13"/>
      <c r="Q57" s="13"/>
      <c r="R57" s="37"/>
      <c r="S57" s="37"/>
      <c r="T57" s="6"/>
      <c r="U57" s="6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</row>
    <row r="58" spans="1:33" ht="15.75" thickBot="1">
      <c r="A58" s="6"/>
      <c r="B58" s="4" t="s">
        <v>23</v>
      </c>
      <c r="C58" s="21"/>
      <c r="D58" s="33">
        <f t="shared" ref="D58:P58" si="4">+D56-D48</f>
        <v>0</v>
      </c>
      <c r="E58" s="18"/>
      <c r="F58" s="39">
        <f t="shared" si="4"/>
        <v>0</v>
      </c>
      <c r="G58" s="18"/>
      <c r="H58" s="38">
        <f t="shared" si="4"/>
        <v>0</v>
      </c>
      <c r="I58" s="13"/>
      <c r="J58" s="14">
        <f t="shared" si="4"/>
        <v>0</v>
      </c>
      <c r="K58" s="18"/>
      <c r="L58" s="14">
        <f t="shared" si="4"/>
        <v>0</v>
      </c>
      <c r="M58" s="18"/>
      <c r="N58" s="38">
        <f t="shared" si="4"/>
        <v>0</v>
      </c>
      <c r="O58" s="13"/>
      <c r="P58" s="14">
        <f t="shared" si="4"/>
        <v>0</v>
      </c>
      <c r="Q58" s="13"/>
      <c r="R58" s="6"/>
      <c r="S58" s="6"/>
      <c r="T58" s="6"/>
      <c r="U58" s="6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</row>
    <row r="59" spans="1:33" ht="6" customHeight="1" thickBot="1">
      <c r="A59" s="6"/>
      <c r="B59" s="6"/>
      <c r="C59" s="6"/>
      <c r="D59" s="2"/>
      <c r="E59" s="18"/>
      <c r="F59" s="2"/>
      <c r="G59" s="18"/>
      <c r="H59" s="2"/>
      <c r="I59" s="18"/>
      <c r="J59" s="2"/>
      <c r="K59" s="18"/>
      <c r="L59" s="2"/>
      <c r="M59" s="18"/>
      <c r="N59" s="2"/>
      <c r="O59" s="13"/>
      <c r="P59" s="2"/>
      <c r="Q59" s="13"/>
      <c r="R59" s="6"/>
      <c r="S59" s="6"/>
      <c r="T59" s="6"/>
      <c r="U59" s="6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</row>
    <row r="60" spans="1:33" ht="15.75" thickBot="1">
      <c r="A60" s="6"/>
      <c r="B60" s="4" t="s">
        <v>24</v>
      </c>
      <c r="C60" s="21"/>
      <c r="D60" s="40"/>
      <c r="E60" s="44"/>
      <c r="F60" s="40"/>
      <c r="G60" s="44"/>
      <c r="H60" s="40"/>
      <c r="I60" s="44"/>
      <c r="J60" s="40"/>
      <c r="K60" s="44"/>
      <c r="L60" s="40"/>
      <c r="M60" s="44"/>
      <c r="N60" s="40"/>
      <c r="O60" s="44"/>
      <c r="P60" s="26">
        <f>SUM(D60:N60)</f>
        <v>0</v>
      </c>
      <c r="Q60" s="23"/>
      <c r="R60" s="6"/>
      <c r="S60" s="6"/>
      <c r="T60" s="6"/>
      <c r="U60" s="6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</row>
    <row r="61" spans="1:33" ht="6" customHeight="1" thickBot="1">
      <c r="A61" s="6"/>
      <c r="B61" s="6"/>
      <c r="C61" s="6"/>
      <c r="D61" s="45"/>
      <c r="E61" s="44"/>
      <c r="F61" s="46"/>
      <c r="G61" s="44"/>
      <c r="H61" s="46"/>
      <c r="I61" s="44"/>
      <c r="J61" s="46"/>
      <c r="K61" s="44"/>
      <c r="L61" s="46"/>
      <c r="M61" s="44"/>
      <c r="N61" s="46"/>
      <c r="O61" s="44"/>
      <c r="P61" s="47"/>
      <c r="Q61" s="23"/>
      <c r="R61" s="6"/>
      <c r="S61" s="6"/>
      <c r="T61" s="6"/>
      <c r="U61" s="6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</row>
    <row r="62" spans="1:33" ht="15.75" thickBot="1">
      <c r="A62" s="6"/>
      <c r="B62" s="4" t="s">
        <v>25</v>
      </c>
      <c r="C62" s="21"/>
      <c r="D62" s="40"/>
      <c r="E62" s="44"/>
      <c r="F62" s="40"/>
      <c r="G62" s="48"/>
      <c r="H62" s="40"/>
      <c r="I62" s="44"/>
      <c r="J62" s="40"/>
      <c r="K62" s="44"/>
      <c r="L62" s="40"/>
      <c r="M62" s="44"/>
      <c r="N62" s="40"/>
      <c r="O62" s="44"/>
      <c r="P62" s="47"/>
      <c r="Q62" s="23"/>
      <c r="R62" s="6"/>
      <c r="S62" s="21"/>
      <c r="T62" s="6"/>
      <c r="U62" s="6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</row>
    <row r="63" spans="1:33" ht="15.75" thickBot="1">
      <c r="A63" s="6"/>
      <c r="B63" s="6"/>
      <c r="C63" s="6"/>
      <c r="D63" s="23"/>
      <c r="E63" s="37"/>
      <c r="F63" s="23"/>
      <c r="G63" s="37"/>
      <c r="H63" s="23"/>
      <c r="I63" s="23"/>
      <c r="J63" s="23"/>
      <c r="K63" s="37"/>
      <c r="L63" s="23"/>
      <c r="M63" s="23"/>
      <c r="N63" s="23"/>
      <c r="O63" s="23"/>
      <c r="P63" s="23"/>
      <c r="Q63" s="23"/>
      <c r="R63" s="49"/>
      <c r="S63" s="21"/>
      <c r="T63" s="20" t="s">
        <v>39</v>
      </c>
      <c r="U63" s="6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</row>
    <row r="64" spans="1:33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</row>
    <row r="65" spans="1:33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</row>
    <row r="66" spans="1:33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</row>
    <row r="67" spans="1:33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</row>
    <row r="68" spans="1:33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</row>
    <row r="69" spans="1:33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</row>
    <row r="70" spans="1:33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</row>
    <row r="71" spans="1:33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</row>
    <row r="72" spans="1:33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</row>
    <row r="73" spans="1:33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</row>
    <row r="74" spans="1:33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</row>
    <row r="75" spans="1:33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</row>
    <row r="76" spans="1:33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</row>
    <row r="77" spans="1:33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</row>
    <row r="78" spans="1:33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</row>
    <row r="79" spans="1:33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</row>
    <row r="80" spans="1:33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</row>
    <row r="81" spans="1:28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</row>
    <row r="82" spans="1:28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</row>
    <row r="83" spans="1:28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</row>
    <row r="84" spans="1:28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</row>
    <row r="85" spans="1:28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</row>
    <row r="86" spans="1:28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</row>
    <row r="87" spans="1:28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</row>
    <row r="88" spans="1:28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</row>
  </sheetData>
  <mergeCells count="12">
    <mergeCell ref="O3:Q3"/>
    <mergeCell ref="M7:O7"/>
    <mergeCell ref="D30:N30"/>
    <mergeCell ref="D12:N12"/>
    <mergeCell ref="D14:N14"/>
    <mergeCell ref="D18:N18"/>
    <mergeCell ref="D16:N16"/>
    <mergeCell ref="D20:N20"/>
    <mergeCell ref="D22:L22"/>
    <mergeCell ref="D24:N24"/>
    <mergeCell ref="D26:N26"/>
    <mergeCell ref="D28:N28"/>
  </mergeCells>
  <hyperlinks>
    <hyperlink ref="T12" r:id="rId1"/>
  </hyperlinks>
  <pageMargins left="0.7" right="0.7" top="0.75" bottom="0.75" header="0.3" footer="0.3"/>
  <pageSetup scale="64" orientation="landscape" r:id="rId2"/>
  <headerFooter>
    <oddFooter>&amp;C© 2010 Cengage Learning. All Rights Reserved. May not be scanned, copied or duplicated, or posted to a publicly accessible website, in whole or in part.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Fort Lewis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mcgurr_p</dc:creator>
  <cp:lastModifiedBy>mcgurr_p</cp:lastModifiedBy>
  <cp:lastPrinted>2009-06-14T17:05:48Z</cp:lastPrinted>
  <dcterms:created xsi:type="dcterms:W3CDTF">2009-06-04T15:13:49Z</dcterms:created>
  <dcterms:modified xsi:type="dcterms:W3CDTF">2009-09-28T14:44:00Z</dcterms:modified>
</cp:coreProperties>
</file>